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FEMUR mesures WEB/FEM ANES/"/>
    </mc:Choice>
  </mc:AlternateContent>
  <xr:revisionPtr revIDLastSave="0" documentId="8_{B16DBA52-255F-2F46-B100-4BD6944B923D}" xr6:coauthVersionLast="47" xr6:coauthVersionMax="47" xr10:uidLastSave="{00000000-0000-0000-0000-000000000000}"/>
  <bookViews>
    <workbookView xWindow="6340" yWindow="1620" windowWidth="22000" windowHeight="13380"/>
  </bookViews>
  <sheets>
    <sheet name="Feuil1" sheetId="1" r:id="rId1"/>
  </sheets>
  <definedNames>
    <definedName name="dap">Feuil1!$E$8:$P$8</definedName>
    <definedName name="dapdist">Feuil1!$E$16:$P$16</definedName>
    <definedName name="dapmax">Feuil1!$E$18:$P$18</definedName>
    <definedName name="dapmin">Feuil1!$E$17:$P$17</definedName>
    <definedName name="dapprox">Feuil1!$E$10:$P$10</definedName>
    <definedName name="dtart">Feuil1!$E$14:$P$14</definedName>
    <definedName name="dtprox">Feuil1!$E$9:$P$9</definedName>
    <definedName name="dtsusart">Feuil1!$E$15:$P$15</definedName>
    <definedName name="largeur">Feuil1!$E$7:$P$7</definedName>
    <definedName name="longueur">Feuil1!#REF!</definedName>
    <definedName name="magnum">Feuil1!$E$11:$P$11</definedName>
    <definedName name="uncif">Feuil1!$E$12:$P$12</definedName>
    <definedName name="_xlnm.Print_Area">Feuil1!$A$5:$H$12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1" l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8" i="1"/>
  <c r="P8" i="1"/>
  <c r="P7" i="1"/>
  <c r="P6" i="1"/>
  <c r="O7" i="1"/>
  <c r="O6" i="1"/>
</calcChain>
</file>

<file path=xl/sharedStrings.xml><?xml version="1.0" encoding="utf-8"?>
<sst xmlns="http://schemas.openxmlformats.org/spreadsheetml/2006/main" count="50" uniqueCount="39">
  <si>
    <t>AS 3</t>
  </si>
  <si>
    <t>AS 5</t>
  </si>
  <si>
    <t>AS 9</t>
  </si>
  <si>
    <t>AS 15</t>
  </si>
  <si>
    <t>AA 11</t>
  </si>
  <si>
    <t>BA 3597</t>
  </si>
  <si>
    <t>BA 10858</t>
  </si>
  <si>
    <t>BE 216</t>
  </si>
  <si>
    <t>BL 30253</t>
  </si>
  <si>
    <t>CH 1428</t>
  </si>
  <si>
    <t>MU 1963.133</t>
  </si>
  <si>
    <t>AS 4</t>
  </si>
  <si>
    <t>Erythrea Zoo</t>
  </si>
  <si>
    <t>Somali</t>
  </si>
  <si>
    <t>Zoo</t>
  </si>
  <si>
    <t>Yatvata Hai Bar</t>
  </si>
  <si>
    <t>M</t>
  </si>
  <si>
    <t>F</t>
  </si>
  <si>
    <t>?</t>
  </si>
  <si>
    <t>MU 1952.9</t>
  </si>
  <si>
    <t>JE 7551</t>
  </si>
  <si>
    <t>JE 7795</t>
  </si>
  <si>
    <t>JE 7813</t>
  </si>
  <si>
    <t>JE 7741</t>
  </si>
  <si>
    <t>JE 7552</t>
  </si>
  <si>
    <t>AS 27</t>
  </si>
  <si>
    <t>JE 7733</t>
  </si>
  <si>
    <t>S. Erythrea</t>
  </si>
  <si>
    <t>"Jonny"</t>
  </si>
  <si>
    <t>né en Allemagne ?</t>
  </si>
  <si>
    <t>[317]</t>
  </si>
  <si>
    <t>AA??? 10</t>
  </si>
  <si>
    <t>AS? 22</t>
  </si>
  <si>
    <t>AS? 23</t>
  </si>
  <si>
    <t>AS? 24</t>
  </si>
  <si>
    <t>AS? 25</t>
  </si>
  <si>
    <t>AS? 28</t>
  </si>
  <si>
    <t>[357]</t>
  </si>
  <si>
    <t>Moyennes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</si>
</sst>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7" formatCode="0.0"/>
  </numFmts>
  <fonts count="6" x14ac:knownFonts="1">
    <font>
      <sz val="9"/>
      <name val="Geneva"/>
    </font>
    <font>
      <sz val="8"/>
      <name val="Geneva"/>
      <family val="2"/>
    </font>
    <font>
      <sz val="9"/>
      <color indexed="10"/>
      <name val="Geneva"/>
      <family val="2"/>
    </font>
    <font>
      <sz val="9"/>
      <color indexed="8"/>
      <name val="Geneva"/>
      <family val="2"/>
    </font>
    <font>
      <sz val="9"/>
      <name val="Geneva"/>
      <family val="2"/>
    </font>
    <font>
      <b/>
      <sz val="9"/>
      <color indexed="12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 vertical="top"/>
    </xf>
    <xf numFmtId="0" fontId="2" fillId="0" borderId="0" xfId="0" applyFo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right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NumberFormat="1" applyAlignment="1">
      <alignment horizontal="right" vertical="top"/>
    </xf>
    <xf numFmtId="0" fontId="4" fillId="0" borderId="0" xfId="0" applyFont="1" applyAlignment="1">
      <alignment horizontal="right"/>
    </xf>
    <xf numFmtId="0" fontId="5" fillId="0" borderId="0" xfId="0" applyFont="1" applyFill="1"/>
    <xf numFmtId="0" fontId="0" fillId="0" borderId="0" xfId="0" applyFill="1"/>
    <xf numFmtId="49" fontId="4" fillId="0" borderId="0" xfId="0" applyNumberFormat="1" applyFont="1" applyAlignment="1">
      <alignment horizontal="left" vertical="top"/>
    </xf>
    <xf numFmtId="197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O24" sqref="O24"/>
    </sheetView>
  </sheetViews>
  <sheetFormatPr baseColWidth="10" defaultColWidth="10.83203125" defaultRowHeight="13" x14ac:dyDescent="0.2"/>
  <cols>
    <col min="1" max="1" width="3.1640625" bestFit="1" customWidth="1"/>
    <col min="2" max="2" width="10.83203125" bestFit="1" customWidth="1"/>
    <col min="3" max="3" width="11.5" customWidth="1"/>
    <col min="4" max="4" width="7.83203125" bestFit="1" customWidth="1"/>
    <col min="5" max="5" width="8.83203125" bestFit="1" customWidth="1"/>
    <col min="6" max="6" width="7.1640625" bestFit="1" customWidth="1"/>
    <col min="7" max="7" width="8.5" style="16" bestFit="1" customWidth="1"/>
    <col min="8" max="8" width="7.6640625" bestFit="1" customWidth="1"/>
    <col min="9" max="9" width="7.33203125" bestFit="1" customWidth="1"/>
    <col min="10" max="11" width="12.83203125" bestFit="1" customWidth="1"/>
    <col min="12" max="12" width="7.33203125" bestFit="1" customWidth="1"/>
    <col min="13" max="13" width="14.33203125" bestFit="1" customWidth="1"/>
    <col min="14" max="14" width="7.33203125" bestFit="1" customWidth="1"/>
    <col min="15" max="15" width="9.5" bestFit="1" customWidth="1"/>
    <col min="16" max="16" width="7.5" bestFit="1" customWidth="1"/>
  </cols>
  <sheetData>
    <row r="1" spans="1:16" s="6" customFormat="1" x14ac:dyDescent="0.2">
      <c r="A1"/>
      <c r="B1" s="4" t="s">
        <v>12</v>
      </c>
      <c r="C1" s="4" t="s">
        <v>27</v>
      </c>
      <c r="D1" s="4" t="s">
        <v>13</v>
      </c>
      <c r="E1" s="4"/>
      <c r="F1" s="4" t="s">
        <v>28</v>
      </c>
      <c r="G1" s="4" t="s">
        <v>14</v>
      </c>
      <c r="H1" s="4" t="s">
        <v>13</v>
      </c>
      <c r="I1" s="5"/>
      <c r="J1" s="5" t="s">
        <v>15</v>
      </c>
      <c r="K1" s="5" t="s">
        <v>15</v>
      </c>
      <c r="L1" s="5"/>
      <c r="M1" s="5" t="s">
        <v>29</v>
      </c>
    </row>
    <row r="2" spans="1:16" s="6" customFormat="1" x14ac:dyDescent="0.2">
      <c r="A2" s="10"/>
      <c r="B2" s="4" t="s">
        <v>17</v>
      </c>
      <c r="C2" s="4" t="s">
        <v>16</v>
      </c>
      <c r="D2" s="4" t="s">
        <v>17</v>
      </c>
      <c r="E2" s="4" t="s">
        <v>17</v>
      </c>
      <c r="F2" s="4" t="s">
        <v>16</v>
      </c>
      <c r="G2" s="4" t="s">
        <v>17</v>
      </c>
      <c r="H2" s="4" t="s">
        <v>16</v>
      </c>
      <c r="I2" s="5" t="s">
        <v>18</v>
      </c>
      <c r="J2" s="4" t="s">
        <v>16</v>
      </c>
      <c r="K2" s="5" t="s">
        <v>18</v>
      </c>
      <c r="L2" s="5" t="s">
        <v>16</v>
      </c>
      <c r="M2" s="5" t="s">
        <v>16</v>
      </c>
    </row>
    <row r="3" spans="1:16" s="6" customFormat="1" x14ac:dyDescent="0.2">
      <c r="A3" s="10"/>
      <c r="B3" s="4">
        <v>100</v>
      </c>
      <c r="C3" s="4">
        <v>1</v>
      </c>
      <c r="D3" s="4">
        <v>10</v>
      </c>
      <c r="E3" s="4">
        <v>3900</v>
      </c>
      <c r="F3" s="4">
        <v>3900</v>
      </c>
      <c r="G3" s="4">
        <v>1</v>
      </c>
      <c r="H3" s="4">
        <v>10</v>
      </c>
      <c r="I3" s="5">
        <v>2000</v>
      </c>
      <c r="J3" s="4">
        <v>100</v>
      </c>
      <c r="K3" s="5">
        <v>3900</v>
      </c>
      <c r="L3" s="5">
        <v>100</v>
      </c>
      <c r="M3" s="5">
        <v>10</v>
      </c>
    </row>
    <row r="4" spans="1:16" s="10" customFormat="1" x14ac:dyDescent="0.2">
      <c r="B4" s="5" t="s">
        <v>19</v>
      </c>
      <c r="C4" s="5" t="s">
        <v>10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20</v>
      </c>
      <c r="J4" s="7" t="s">
        <v>26</v>
      </c>
      <c r="K4" s="5" t="s">
        <v>21</v>
      </c>
      <c r="L4" s="5" t="s">
        <v>22</v>
      </c>
      <c r="M4" s="5" t="s">
        <v>23</v>
      </c>
      <c r="N4" s="7" t="s">
        <v>24</v>
      </c>
      <c r="O4" s="7"/>
    </row>
    <row r="5" spans="1:16" s="10" customFormat="1" x14ac:dyDescent="0.2">
      <c r="B5" s="5" t="s">
        <v>31</v>
      </c>
      <c r="C5" s="5" t="s">
        <v>4</v>
      </c>
      <c r="D5" s="5" t="s">
        <v>0</v>
      </c>
      <c r="E5" s="5" t="s">
        <v>11</v>
      </c>
      <c r="F5" s="5" t="s">
        <v>1</v>
      </c>
      <c r="G5" s="5" t="s">
        <v>2</v>
      </c>
      <c r="H5" s="5" t="s">
        <v>3</v>
      </c>
      <c r="I5" s="5" t="s">
        <v>32</v>
      </c>
      <c r="J5" s="5" t="s">
        <v>33</v>
      </c>
      <c r="K5" s="5" t="s">
        <v>34</v>
      </c>
      <c r="L5" s="5" t="s">
        <v>35</v>
      </c>
      <c r="M5" s="5" t="s">
        <v>25</v>
      </c>
      <c r="N5" s="7" t="s">
        <v>36</v>
      </c>
      <c r="O5" s="17" t="s">
        <v>38</v>
      </c>
    </row>
    <row r="6" spans="1:16" x14ac:dyDescent="0.2">
      <c r="A6" s="11">
        <v>1</v>
      </c>
      <c r="B6" s="9">
        <v>297</v>
      </c>
      <c r="C6">
        <v>332</v>
      </c>
      <c r="D6">
        <v>337</v>
      </c>
      <c r="E6">
        <v>346</v>
      </c>
      <c r="F6">
        <v>351</v>
      </c>
      <c r="G6" s="15">
        <v>354</v>
      </c>
      <c r="H6">
        <v>360</v>
      </c>
      <c r="I6" s="14" t="s">
        <v>37</v>
      </c>
      <c r="J6" s="1">
        <v>305</v>
      </c>
      <c r="K6" s="1">
        <v>330</v>
      </c>
      <c r="L6" s="1">
        <v>346</v>
      </c>
      <c r="M6" s="8">
        <v>344</v>
      </c>
      <c r="N6" s="1">
        <v>334</v>
      </c>
      <c r="O6" s="18">
        <f>AVERAGE(B6:N6)</f>
        <v>336.33333333333331</v>
      </c>
      <c r="P6" s="1">
        <f>COUNT($B6:$N6)</f>
        <v>12</v>
      </c>
    </row>
    <row r="7" spans="1:16" x14ac:dyDescent="0.2">
      <c r="A7" s="11">
        <v>2</v>
      </c>
      <c r="B7" s="9">
        <v>268</v>
      </c>
      <c r="C7">
        <v>301</v>
      </c>
      <c r="D7">
        <v>309</v>
      </c>
      <c r="E7">
        <v>311</v>
      </c>
      <c r="F7">
        <v>315</v>
      </c>
      <c r="G7" s="16">
        <v>315</v>
      </c>
      <c r="H7">
        <v>326</v>
      </c>
      <c r="I7" s="1" t="s">
        <v>30</v>
      </c>
      <c r="J7" s="1">
        <v>281</v>
      </c>
      <c r="K7" s="1">
        <v>297</v>
      </c>
      <c r="L7" s="1">
        <v>317</v>
      </c>
      <c r="M7" s="8">
        <v>316</v>
      </c>
      <c r="N7" s="1">
        <v>305</v>
      </c>
      <c r="O7" s="18">
        <f>AVERAGE(B7:N7)</f>
        <v>305.08333333333331</v>
      </c>
      <c r="P7" s="1">
        <f>COUNT($B7:$N7)</f>
        <v>12</v>
      </c>
    </row>
    <row r="8" spans="1:16" x14ac:dyDescent="0.2">
      <c r="A8" s="11">
        <v>3</v>
      </c>
      <c r="B8" s="9">
        <v>29</v>
      </c>
      <c r="C8">
        <v>32.5</v>
      </c>
      <c r="D8">
        <v>31</v>
      </c>
      <c r="E8">
        <v>32</v>
      </c>
      <c r="F8">
        <v>29</v>
      </c>
      <c r="G8" s="16">
        <v>33</v>
      </c>
      <c r="H8">
        <v>32.200000000000003</v>
      </c>
      <c r="I8" s="1">
        <v>31</v>
      </c>
      <c r="J8" s="1">
        <v>26.9</v>
      </c>
      <c r="K8" s="1">
        <v>30</v>
      </c>
      <c r="L8" s="13">
        <v>32</v>
      </c>
      <c r="M8" s="8">
        <v>29</v>
      </c>
      <c r="N8" s="1">
        <v>31</v>
      </c>
      <c r="O8" s="18">
        <f>AVERAGE(B8:N8)</f>
        <v>30.661538461538459</v>
      </c>
      <c r="P8" s="1">
        <f>COUNT($B8:$N8)</f>
        <v>13</v>
      </c>
    </row>
    <row r="9" spans="1:16" x14ac:dyDescent="0.2">
      <c r="A9" s="11">
        <v>4</v>
      </c>
      <c r="B9" s="9"/>
      <c r="H9">
        <v>41.5</v>
      </c>
      <c r="I9" s="1"/>
      <c r="J9" s="1"/>
      <c r="K9" s="1"/>
      <c r="L9" s="2"/>
      <c r="M9" s="8"/>
      <c r="N9" s="1"/>
      <c r="O9" s="18">
        <f t="shared" ref="O9:O15" si="0">AVERAGE(B9:N9)</f>
        <v>41.5</v>
      </c>
      <c r="P9" s="1">
        <f t="shared" ref="P9:P15" si="1">COUNT($B9:$N9)</f>
        <v>1</v>
      </c>
    </row>
    <row r="10" spans="1:16" x14ac:dyDescent="0.2">
      <c r="A10" s="11">
        <v>5</v>
      </c>
      <c r="B10" s="9">
        <v>89</v>
      </c>
      <c r="C10">
        <v>99</v>
      </c>
      <c r="D10">
        <v>101</v>
      </c>
      <c r="E10">
        <v>98</v>
      </c>
      <c r="F10">
        <v>99</v>
      </c>
      <c r="G10" s="16">
        <v>99</v>
      </c>
      <c r="H10">
        <v>103</v>
      </c>
      <c r="I10" s="1"/>
      <c r="J10" s="1">
        <v>88</v>
      </c>
      <c r="K10" s="1">
        <v>94</v>
      </c>
      <c r="L10" s="1">
        <v>101</v>
      </c>
      <c r="M10" s="8">
        <v>99</v>
      </c>
      <c r="N10" s="1">
        <v>91</v>
      </c>
      <c r="O10" s="18">
        <f t="shared" si="0"/>
        <v>96.75</v>
      </c>
      <c r="P10" s="1">
        <f t="shared" si="1"/>
        <v>12</v>
      </c>
    </row>
    <row r="11" spans="1:16" x14ac:dyDescent="0.2">
      <c r="A11" s="11">
        <v>6</v>
      </c>
      <c r="B11" s="9">
        <v>60</v>
      </c>
      <c r="C11">
        <v>75</v>
      </c>
      <c r="D11">
        <v>79</v>
      </c>
      <c r="E11">
        <v>71</v>
      </c>
      <c r="F11">
        <v>74</v>
      </c>
      <c r="G11" s="16">
        <v>72</v>
      </c>
      <c r="H11">
        <v>85</v>
      </c>
      <c r="I11" s="1"/>
      <c r="J11" s="1">
        <v>66</v>
      </c>
      <c r="K11" s="1">
        <v>62</v>
      </c>
      <c r="L11" s="1">
        <v>72</v>
      </c>
      <c r="M11" s="8">
        <v>71</v>
      </c>
      <c r="N11" s="1">
        <v>65</v>
      </c>
      <c r="O11" s="18">
        <f t="shared" si="0"/>
        <v>71</v>
      </c>
      <c r="P11" s="1">
        <f t="shared" si="1"/>
        <v>12</v>
      </c>
    </row>
    <row r="12" spans="1:16" x14ac:dyDescent="0.2">
      <c r="A12" s="11">
        <v>7</v>
      </c>
      <c r="B12" s="9">
        <v>41</v>
      </c>
      <c r="C12">
        <v>47</v>
      </c>
      <c r="D12">
        <v>47.3</v>
      </c>
      <c r="E12">
        <v>46.5</v>
      </c>
      <c r="F12">
        <v>46</v>
      </c>
      <c r="G12" s="16">
        <v>51</v>
      </c>
      <c r="H12">
        <v>58</v>
      </c>
      <c r="I12" s="1"/>
      <c r="J12" s="1">
        <v>41</v>
      </c>
      <c r="K12" s="1">
        <v>43</v>
      </c>
      <c r="L12" s="1">
        <v>46</v>
      </c>
      <c r="M12" s="8">
        <v>43.7</v>
      </c>
      <c r="N12" s="1">
        <v>42.8</v>
      </c>
      <c r="O12" s="18">
        <f t="shared" si="0"/>
        <v>46.108333333333327</v>
      </c>
      <c r="P12" s="1">
        <f t="shared" si="1"/>
        <v>12</v>
      </c>
    </row>
    <row r="13" spans="1:16" x14ac:dyDescent="0.2">
      <c r="A13" s="11">
        <v>8</v>
      </c>
      <c r="B13" s="9">
        <v>67</v>
      </c>
      <c r="C13">
        <v>79</v>
      </c>
      <c r="D13">
        <v>78.5</v>
      </c>
      <c r="E13">
        <v>78</v>
      </c>
      <c r="F13">
        <v>78</v>
      </c>
      <c r="G13" s="16">
        <v>80</v>
      </c>
      <c r="H13">
        <v>82</v>
      </c>
      <c r="I13" s="1">
        <v>80</v>
      </c>
      <c r="J13" s="1">
        <v>70</v>
      </c>
      <c r="K13" s="1">
        <v>78</v>
      </c>
      <c r="L13" s="1">
        <v>82</v>
      </c>
      <c r="M13" s="8">
        <v>79</v>
      </c>
      <c r="N13" s="1">
        <v>74</v>
      </c>
      <c r="O13" s="18">
        <f t="shared" si="0"/>
        <v>77.34615384615384</v>
      </c>
      <c r="P13" s="1">
        <f t="shared" si="1"/>
        <v>13</v>
      </c>
    </row>
    <row r="14" spans="1:16" x14ac:dyDescent="0.2">
      <c r="A14" s="11">
        <v>9</v>
      </c>
      <c r="B14" s="9">
        <v>44</v>
      </c>
      <c r="C14">
        <v>53</v>
      </c>
      <c r="D14">
        <v>54</v>
      </c>
      <c r="E14">
        <v>53</v>
      </c>
      <c r="F14">
        <v>57</v>
      </c>
      <c r="G14" s="16">
        <v>57</v>
      </c>
      <c r="I14" s="1"/>
      <c r="J14" s="1"/>
      <c r="K14" s="1"/>
      <c r="L14" s="1"/>
      <c r="M14" s="8"/>
      <c r="N14" s="1"/>
      <c r="O14" s="18">
        <f t="shared" si="0"/>
        <v>53</v>
      </c>
      <c r="P14" s="1">
        <f t="shared" si="1"/>
        <v>6</v>
      </c>
    </row>
    <row r="15" spans="1:16" x14ac:dyDescent="0.2">
      <c r="A15" s="11">
        <v>10</v>
      </c>
      <c r="B15" s="9">
        <v>89</v>
      </c>
      <c r="C15">
        <v>99</v>
      </c>
      <c r="D15">
        <v>104</v>
      </c>
      <c r="E15">
        <v>102</v>
      </c>
      <c r="F15">
        <v>102</v>
      </c>
      <c r="G15" s="16">
        <v>105</v>
      </c>
      <c r="H15">
        <v>103</v>
      </c>
      <c r="I15" s="1">
        <v>101</v>
      </c>
      <c r="J15" s="1">
        <v>87</v>
      </c>
      <c r="K15" s="1">
        <v>96.5</v>
      </c>
      <c r="L15" s="1">
        <v>102</v>
      </c>
      <c r="M15" s="8">
        <v>103</v>
      </c>
      <c r="N15" s="1">
        <v>95.5</v>
      </c>
      <c r="O15" s="18">
        <f t="shared" si="0"/>
        <v>99.15384615384616</v>
      </c>
      <c r="P15" s="1">
        <f t="shared" si="1"/>
        <v>13</v>
      </c>
    </row>
    <row r="16" spans="1:16" x14ac:dyDescent="0.2">
      <c r="A16" s="12"/>
      <c r="B16" s="9"/>
      <c r="I16" s="1"/>
      <c r="J16" s="1"/>
      <c r="K16" s="1"/>
      <c r="L16" s="1"/>
      <c r="M16" s="8"/>
      <c r="N16" s="1"/>
      <c r="O16" s="1"/>
    </row>
    <row r="17" spans="1:15" x14ac:dyDescent="0.2">
      <c r="A17" s="12"/>
      <c r="B17" s="9"/>
      <c r="I17" s="1"/>
      <c r="J17" s="1"/>
      <c r="K17" s="1"/>
      <c r="L17" s="1"/>
      <c r="M17" s="8"/>
      <c r="N17" s="1"/>
      <c r="O17" s="1"/>
    </row>
    <row r="18" spans="1:15" x14ac:dyDescent="0.2">
      <c r="A18" s="12"/>
      <c r="B18" s="9"/>
      <c r="I18" s="1"/>
      <c r="J18" s="1"/>
      <c r="K18" s="1"/>
      <c r="L18" s="1"/>
      <c r="M18" s="8"/>
      <c r="N18" s="1"/>
      <c r="O18" s="1"/>
    </row>
    <row r="19" spans="1:15" x14ac:dyDescent="0.2">
      <c r="A19" s="12"/>
      <c r="B19" s="3"/>
      <c r="I19" s="1"/>
      <c r="J19" s="1"/>
      <c r="K19" s="1"/>
      <c r="L19" s="1"/>
      <c r="M19" s="8"/>
      <c r="N19" s="1"/>
      <c r="O19" s="1"/>
    </row>
    <row r="20" spans="1:15" x14ac:dyDescent="0.2">
      <c r="A20" s="12"/>
    </row>
    <row r="21" spans="1:15" x14ac:dyDescent="0.2">
      <c r="A21" s="12"/>
    </row>
    <row r="22" spans="1:15" x14ac:dyDescent="0.2">
      <c r="A22" s="12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magnum</vt:lpstr>
      <vt:lpstr>uncif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2000-03-06T20:38:45Z</dcterms:created>
  <dcterms:modified xsi:type="dcterms:W3CDTF">2023-09-05T08:32:35Z</dcterms:modified>
</cp:coreProperties>
</file>